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Khoa-CNTT\Docs\NCKH\2025\BG-Decuong\ATTT-V2\CTĐT-New\"/>
    </mc:Choice>
  </mc:AlternateContent>
  <xr:revisionPtr revIDLastSave="0" documentId="13_ncr:1_{7A0A48A5-A867-4214-A5A4-A4F9B486AB17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 ninh mạng" sheetId="1" r:id="rId1"/>
    <sheet name="Blockchain" sheetId="5" r:id="rId2"/>
    <sheet name="Điều tra số" sheetId="6" r:id="rId3"/>
    <sheet name="Sheet2" sheetId="3" r:id="rId4"/>
    <sheet name="Sheet3" sheetId="4" r:id="rId5"/>
  </sheets>
  <calcPr calcId="191029"/>
</workbook>
</file>

<file path=xl/calcChain.xml><?xml version="1.0" encoding="utf-8"?>
<calcChain xmlns="http://schemas.openxmlformats.org/spreadsheetml/2006/main">
  <c r="C13" i="6" l="1"/>
  <c r="C13" i="5"/>
  <c r="C13" i="1"/>
  <c r="C22" i="6"/>
  <c r="C22" i="5"/>
  <c r="H22" i="5"/>
  <c r="H13" i="5"/>
  <c r="H22" i="1"/>
  <c r="C22" i="1"/>
  <c r="H13" i="1"/>
  <c r="C42" i="5"/>
  <c r="C33" i="5"/>
  <c r="C42" i="1"/>
  <c r="C33" i="1"/>
  <c r="H33" i="6"/>
  <c r="C33" i="6" l="1"/>
  <c r="H42" i="6"/>
  <c r="H42" i="5"/>
  <c r="C42" i="6"/>
  <c r="H22" i="6"/>
  <c r="H13" i="6"/>
  <c r="C47" i="1"/>
  <c r="C47" i="6" l="1"/>
  <c r="C47" i="5"/>
  <c r="H33" i="5"/>
  <c r="H47" i="5" l="1"/>
  <c r="H47" i="6"/>
  <c r="H42" i="1" l="1"/>
  <c r="H33" i="1" l="1"/>
  <c r="H47" i="1" l="1"/>
</calcChain>
</file>

<file path=xl/sharedStrings.xml><?xml version="1.0" encoding="utf-8"?>
<sst xmlns="http://schemas.openxmlformats.org/spreadsheetml/2006/main" count="435" uniqueCount="100">
  <si>
    <t>NĂM HỌC THỨ NHẤT</t>
  </si>
  <si>
    <t>NĂM HỌC THỨ HAI</t>
  </si>
  <si>
    <t>TT</t>
  </si>
  <si>
    <t>Tên môn học/học phần</t>
  </si>
  <si>
    <t>Số TC</t>
  </si>
  <si>
    <t>Học kỳ</t>
  </si>
  <si>
    <t>HK1</t>
  </si>
  <si>
    <t>HK3</t>
  </si>
  <si>
    <t>Đại số</t>
  </si>
  <si>
    <t>Toán rời rạc 1</t>
  </si>
  <si>
    <t>Giải tích 1</t>
  </si>
  <si>
    <t>Phương pháp luận NCKH</t>
  </si>
  <si>
    <t>HK2</t>
  </si>
  <si>
    <t>HK4</t>
  </si>
  <si>
    <t>Giải tích 2</t>
  </si>
  <si>
    <t>Cấu trúc dữ liệu và giải thuật</t>
  </si>
  <si>
    <t>Xác suất thống kê</t>
  </si>
  <si>
    <t>Cơ sở dữ liệu</t>
  </si>
  <si>
    <t>NĂM HỌC THỨ BA</t>
  </si>
  <si>
    <t>NĂM HỌC THỨ TƯ</t>
  </si>
  <si>
    <t>HK5</t>
  </si>
  <si>
    <t>HK7</t>
  </si>
  <si>
    <t>Lập trình hướng đối tượng</t>
  </si>
  <si>
    <t>Mạng máy tính</t>
  </si>
  <si>
    <t>An toàn mạng</t>
  </si>
  <si>
    <t>Hệ điều hành Windows và Linux/Unix</t>
  </si>
  <si>
    <t>Giáo dục quốc phòng</t>
  </si>
  <si>
    <t>HK6</t>
  </si>
  <si>
    <t>An toàn mạng nâng cao</t>
  </si>
  <si>
    <t>HK8</t>
  </si>
  <si>
    <t>Cơ sở an toàn thông tin</t>
  </si>
  <si>
    <t>Nhập môn công nghệ phần mềm</t>
  </si>
  <si>
    <t>Tư tưởng Hồ Chí Minh</t>
  </si>
  <si>
    <t>Mật mã học cơ sở</t>
  </si>
  <si>
    <t>NĂM THỨ NĂM</t>
  </si>
  <si>
    <t>HK9</t>
  </si>
  <si>
    <t>Thực tập và tốt nghiệp</t>
  </si>
  <si>
    <t>TỔNG CỘNG:</t>
  </si>
  <si>
    <t>Giáo dục thể chất 1</t>
  </si>
  <si>
    <t>Giáo dục thể chất 2</t>
  </si>
  <si>
    <t>Mật mã học nâng cao</t>
  </si>
  <si>
    <t>Phát triển phần mềm an toàn</t>
  </si>
  <si>
    <t>Các kỹ thuật giấu tin</t>
  </si>
  <si>
    <t>An toàn ứng dụng web và cơ sở dữ liệu</t>
  </si>
  <si>
    <t>Kiểm thử xâm nhập</t>
  </si>
  <si>
    <t>Phân tích mã độc</t>
  </si>
  <si>
    <t>Thực tập cơ sở</t>
  </si>
  <si>
    <t>Nhập môn trí tuệ nhân tạo</t>
  </si>
  <si>
    <t>Lịch sử Đảng cộng sản VN</t>
  </si>
  <si>
    <t>Triết học Mác Lênin</t>
  </si>
  <si>
    <t>Kinh tế chính trị Mác Lênin</t>
  </si>
  <si>
    <t>Chủ nghĩa xã hội khoa học</t>
  </si>
  <si>
    <t>Tiếng Anh (Course 1)</t>
  </si>
  <si>
    <t>Tiếng Anh (Course 2)</t>
  </si>
  <si>
    <t>Tiếng Anh (Course 3)</t>
  </si>
  <si>
    <t>Tiếng Anh (Course 3 Plus)</t>
  </si>
  <si>
    <t>Vật lý ứng dụng</t>
  </si>
  <si>
    <t>Kiến trúc máy tính và hệ điều hành</t>
  </si>
  <si>
    <t>Hợp ngữ và dịch ngược</t>
  </si>
  <si>
    <t>NGÀNH AN TOÀN THÔNG TIN - CHUYÊN NGÀNH AN NINH MẠNG</t>
  </si>
  <si>
    <t>Lập trình Web</t>
  </si>
  <si>
    <t>Python cho An toàn thông tin</t>
  </si>
  <si>
    <t>Nhập môn DevOps</t>
  </si>
  <si>
    <t>Giám sát an toàn mạng</t>
  </si>
  <si>
    <t>Quản lý và đánh giá an toàn thông tin</t>
  </si>
  <si>
    <t>An toàn hệ điều hành</t>
  </si>
  <si>
    <t>Học phần tự chọn 1.1 (*)</t>
  </si>
  <si>
    <t>Học phần tự chọn 2.1 (**)</t>
  </si>
  <si>
    <t>Học phần tự chọn 1.2 (*)</t>
  </si>
  <si>
    <t>Học phần tự chọn 2.2 (**)</t>
  </si>
  <si>
    <t>(*): Các học phần tự chọn 1</t>
  </si>
  <si>
    <t>Quản trị an toàn hệ thống</t>
  </si>
  <si>
    <t>Phân tích dữ liệu lớn cho ATTT</t>
  </si>
  <si>
    <t>NGÀNH AN TOÀN THÔNG TIN - CHUYÊN NGÀNH BLOCKCHAIN VÀ ỨNG DỤNG</t>
  </si>
  <si>
    <t>Lập trình hợp đồng thông minh</t>
  </si>
  <si>
    <t>Bảo mật Blockchain</t>
  </si>
  <si>
    <t>Phát triển ứng dụng phi tập trung</t>
  </si>
  <si>
    <t>Các nền tảng Blockchain</t>
  </si>
  <si>
    <t>Ứng dụng Blockchain trong tài sản số</t>
  </si>
  <si>
    <t>Điều tra số trên máy tính</t>
  </si>
  <si>
    <t>Điều tra số trên mạng</t>
  </si>
  <si>
    <t>Ứng phó và xử lý sự cố</t>
  </si>
  <si>
    <t>Điều tra số cho đám mây</t>
  </si>
  <si>
    <t>Điều tra số trên thiết bị di động</t>
  </si>
  <si>
    <t>NGÀNH AN TOÀN THÔNG TIN - CHUYÊN NGÀNH ĐIỀU TRA SỐ</t>
  </si>
  <si>
    <t>(**): Các học phần tự chọn 2</t>
  </si>
  <si>
    <t>Điện tử số</t>
  </si>
  <si>
    <t>Ứng dụng AI trong ATTT</t>
  </si>
  <si>
    <t>An toàn cho AI</t>
  </si>
  <si>
    <t>An toàn điện toán đám mây</t>
  </si>
  <si>
    <t>An toàn IoT</t>
  </si>
  <si>
    <t>Nhập môn Blockchain</t>
  </si>
  <si>
    <t>Nhập môn điều tra số</t>
  </si>
  <si>
    <t>KẾ HOẠCH &amp; TIẾN TRÌNH HỌC TẬP CHUẨN</t>
  </si>
  <si>
    <t>Pháp luật và sở hữu trí tuệ</t>
  </si>
  <si>
    <t>Nhập môn công nghệ số và ứng dụng AI</t>
  </si>
  <si>
    <t>Nhập môn lập trình và ATTT</t>
  </si>
  <si>
    <t>Kỹ năng mềm 1</t>
  </si>
  <si>
    <t>Kỹ năng mềm 2</t>
  </si>
  <si>
    <t>Kỹ năng mềm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</si>
</sst>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11"/>
      <color rgb="FF000000"/>
      <name val="Tahoma"/>
      <family val="2"/>
    </font>
    <font>
      <sz val="10"/>
      <color rgb="FF000000"/>
      <name val="Tahoma"/>
      <family val="2"/>
    </font>
    <font>
      <i/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name val="Calibri"/>
      <family val="2"/>
    </font>
    <font>
      <sz val="10"/>
      <color rgb="FF000000"/>
      <name val="Tahoma"/>
      <family val="2"/>
    </font>
    <font>
      <i/>
      <sz val="10"/>
      <color rgb="FF000000"/>
      <name val="Tahoma"/>
      <family val="2"/>
    </font>
    <font>
      <i/>
      <u/>
      <sz val="10"/>
      <color rgb="FF000000"/>
      <name val="Tahoma"/>
      <family val="2"/>
    </font>
    <font>
      <sz val="10"/>
      <name val="Tahoma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DE9D9"/>
        <bgColor rgb="FFFDE9D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4" borderId="0" xfId="0" applyFont="1" applyFill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998"/>
  <sheetViews>
    <sheetView showGridLines="0" tabSelected="1" zoomScaleNormal="100" workbookViewId="0">
      <selection activeCell="B41" sqref="B41"/>
    </sheetView>
  </sheetViews>
  <sheetFormatPr defaultColWidth="15.140625" defaultRowHeight="15" customHeight="1" x14ac:dyDescent="0.25"/>
  <cols>
    <col min="1" max="1" width="4.5703125" customWidth="1"/>
    <col min="2" max="2" width="34.42578125" customWidth="1"/>
    <col min="3" max="3" width="5.7109375" customWidth="1"/>
    <col min="4" max="4" width="6.42578125" customWidth="1"/>
    <col min="5" max="5" width="0.7109375" customWidth="1"/>
    <col min="6" max="6" width="4.5703125" customWidth="1"/>
    <col min="7" max="7" width="36.28515625" customWidth="1"/>
    <col min="8" max="8" width="5.7109375" customWidth="1"/>
    <col min="9" max="9" width="6.42578125" customWidth="1"/>
    <col min="10" max="10" width="8" customWidth="1"/>
    <col min="11" max="11" width="31.28515625" customWidth="1"/>
    <col min="12" max="14" width="8" customWidth="1"/>
    <col min="15" max="15" width="1.7109375" customWidth="1"/>
    <col min="16" max="16" width="8" customWidth="1"/>
    <col min="17" max="17" width="16.28515625" customWidth="1"/>
    <col min="18" max="24" width="8" customWidth="1"/>
  </cols>
  <sheetData>
    <row r="1" spans="1:24" ht="18" customHeight="1" x14ac:dyDescent="0.25">
      <c r="A1" s="41" t="s">
        <v>93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899999999999999" customHeight="1" x14ac:dyDescent="0.25">
      <c r="A2" s="41" t="s">
        <v>59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5">
      <c r="A3" s="45"/>
      <c r="B3" s="42"/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9" t="s">
        <v>0</v>
      </c>
      <c r="B4" s="40"/>
      <c r="C4" s="40"/>
      <c r="D4" s="40"/>
      <c r="E4" s="2"/>
      <c r="F4" s="39" t="s">
        <v>1</v>
      </c>
      <c r="G4" s="40"/>
      <c r="H4" s="40"/>
      <c r="I4" s="4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2"/>
      <c r="F5" s="3" t="s">
        <v>2</v>
      </c>
      <c r="G5" s="4" t="s">
        <v>3</v>
      </c>
      <c r="H5" s="4" t="s">
        <v>4</v>
      </c>
      <c r="I5" s="4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5">
      <c r="A6" s="19">
        <v>1</v>
      </c>
      <c r="B6" s="27" t="s">
        <v>8</v>
      </c>
      <c r="C6" s="28">
        <v>3</v>
      </c>
      <c r="D6" s="19" t="s">
        <v>6</v>
      </c>
      <c r="E6" s="20"/>
      <c r="F6" s="19">
        <v>1</v>
      </c>
      <c r="G6" s="27" t="s">
        <v>53</v>
      </c>
      <c r="H6" s="28">
        <v>4</v>
      </c>
      <c r="I6" s="19" t="s">
        <v>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19">
        <v>2</v>
      </c>
      <c r="B7" s="29" t="s">
        <v>10</v>
      </c>
      <c r="C7" s="28">
        <v>3</v>
      </c>
      <c r="D7" s="19" t="s">
        <v>6</v>
      </c>
      <c r="E7" s="20"/>
      <c r="F7" s="19">
        <v>2</v>
      </c>
      <c r="G7" s="9" t="s">
        <v>16</v>
      </c>
      <c r="H7" s="30">
        <v>3</v>
      </c>
      <c r="I7" s="19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9">
        <v>3</v>
      </c>
      <c r="B8" s="9" t="s">
        <v>56</v>
      </c>
      <c r="C8" s="19">
        <v>4</v>
      </c>
      <c r="D8" s="19" t="s">
        <v>6</v>
      </c>
      <c r="E8" s="20"/>
      <c r="F8" s="19">
        <v>3</v>
      </c>
      <c r="G8" s="1" t="s">
        <v>15</v>
      </c>
      <c r="H8" s="28">
        <v>3</v>
      </c>
      <c r="I8" s="19" t="s">
        <v>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19">
        <v>4</v>
      </c>
      <c r="B9" s="9" t="s">
        <v>95</v>
      </c>
      <c r="C9" s="19">
        <v>2</v>
      </c>
      <c r="D9" s="19" t="s">
        <v>6</v>
      </c>
      <c r="E9" s="20"/>
      <c r="F9" s="19">
        <v>4</v>
      </c>
      <c r="G9" s="31" t="s">
        <v>17</v>
      </c>
      <c r="H9" s="30">
        <v>3</v>
      </c>
      <c r="I9" s="19" t="s">
        <v>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9">
        <v>5</v>
      </c>
      <c r="B10" s="27" t="s">
        <v>96</v>
      </c>
      <c r="C10" s="30">
        <v>3</v>
      </c>
      <c r="D10" s="19" t="s">
        <v>6</v>
      </c>
      <c r="E10" s="20"/>
      <c r="F10" s="19">
        <v>5</v>
      </c>
      <c r="G10" s="31" t="s">
        <v>25</v>
      </c>
      <c r="H10" s="28">
        <v>3</v>
      </c>
      <c r="I10" s="19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19"/>
      <c r="B11" s="9" t="s">
        <v>38</v>
      </c>
      <c r="C11" s="1"/>
      <c r="D11" s="19" t="s">
        <v>6</v>
      </c>
      <c r="E11" s="20"/>
      <c r="F11" s="19">
        <v>6</v>
      </c>
      <c r="G11" s="9" t="s">
        <v>61</v>
      </c>
      <c r="H11" s="30">
        <v>3</v>
      </c>
      <c r="I11" s="19" t="s">
        <v>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9"/>
      <c r="B12" s="9" t="s">
        <v>26</v>
      </c>
      <c r="D12" s="19"/>
      <c r="E12" s="20"/>
      <c r="F12" s="19"/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9"/>
      <c r="B13" s="27"/>
      <c r="C13" s="22">
        <f>SUM(C6:C11)</f>
        <v>15</v>
      </c>
      <c r="D13" s="19"/>
      <c r="E13" s="20"/>
      <c r="F13" s="19"/>
      <c r="G13" s="9"/>
      <c r="H13" s="22">
        <f>SUM(H6:H12)</f>
        <v>19</v>
      </c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23">
        <v>6</v>
      </c>
      <c r="B14" s="27" t="s">
        <v>52</v>
      </c>
      <c r="C14" s="28">
        <v>4</v>
      </c>
      <c r="D14" s="19" t="s">
        <v>12</v>
      </c>
      <c r="E14" s="20"/>
      <c r="F14" s="19">
        <v>7</v>
      </c>
      <c r="G14" s="27" t="s">
        <v>49</v>
      </c>
      <c r="H14" s="28">
        <v>3</v>
      </c>
      <c r="I14" s="19" t="s">
        <v>13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19">
        <v>7</v>
      </c>
      <c r="B15" s="29" t="s">
        <v>14</v>
      </c>
      <c r="C15" s="28">
        <v>3</v>
      </c>
      <c r="D15" s="19" t="s">
        <v>12</v>
      </c>
      <c r="E15" s="20"/>
      <c r="F15" s="23">
        <v>8</v>
      </c>
      <c r="G15" s="27" t="s">
        <v>54</v>
      </c>
      <c r="H15" s="28">
        <v>4</v>
      </c>
      <c r="I15" s="19" t="s">
        <v>13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5">
      <c r="A16" s="23">
        <v>8</v>
      </c>
      <c r="B16" s="1" t="s">
        <v>9</v>
      </c>
      <c r="C16" s="28">
        <v>3</v>
      </c>
      <c r="D16" s="19" t="s">
        <v>12</v>
      </c>
      <c r="E16" s="20"/>
      <c r="F16" s="19">
        <v>9</v>
      </c>
      <c r="G16" s="1" t="s">
        <v>22</v>
      </c>
      <c r="H16" s="19">
        <v>3</v>
      </c>
      <c r="I16" s="19" t="s">
        <v>13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5">
      <c r="A17" s="19">
        <v>9</v>
      </c>
      <c r="B17" s="27" t="s">
        <v>23</v>
      </c>
      <c r="C17" s="28">
        <v>3</v>
      </c>
      <c r="D17" s="19" t="s">
        <v>12</v>
      </c>
      <c r="E17" s="20"/>
      <c r="F17" s="19">
        <v>10</v>
      </c>
      <c r="G17" s="9" t="s">
        <v>60</v>
      </c>
      <c r="H17" s="30">
        <v>3</v>
      </c>
      <c r="I17" s="19" t="s">
        <v>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5">
      <c r="A18" s="23">
        <v>10</v>
      </c>
      <c r="B18" s="31" t="s">
        <v>57</v>
      </c>
      <c r="C18" s="28">
        <v>3</v>
      </c>
      <c r="D18" s="19" t="s">
        <v>12</v>
      </c>
      <c r="E18" s="20"/>
      <c r="F18" s="19">
        <v>11</v>
      </c>
      <c r="G18" s="1" t="s">
        <v>33</v>
      </c>
      <c r="H18" s="30">
        <v>3</v>
      </c>
      <c r="I18" s="19" t="s">
        <v>13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9">
        <v>11</v>
      </c>
      <c r="B19" s="27" t="s">
        <v>30</v>
      </c>
      <c r="C19" s="30">
        <v>3</v>
      </c>
      <c r="D19" s="19" t="s">
        <v>12</v>
      </c>
      <c r="E19" s="20"/>
      <c r="F19" s="19">
        <v>12</v>
      </c>
      <c r="G19" s="9" t="s">
        <v>11</v>
      </c>
      <c r="H19" s="30">
        <v>2</v>
      </c>
      <c r="I19" s="19" t="s">
        <v>13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19"/>
      <c r="B20" s="9" t="s">
        <v>39</v>
      </c>
      <c r="D20" s="19" t="s">
        <v>12</v>
      </c>
      <c r="E20" s="20"/>
      <c r="F20" s="19"/>
      <c r="G20" s="9" t="s">
        <v>97</v>
      </c>
      <c r="H20" s="19"/>
      <c r="I20" s="19" t="s">
        <v>13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19"/>
      <c r="B21" s="9"/>
      <c r="D21" s="19"/>
      <c r="E21" s="20"/>
      <c r="F21" s="1"/>
      <c r="G21" s="1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5">
      <c r="A22" s="19"/>
      <c r="B22" s="9"/>
      <c r="C22" s="22">
        <f>SUM(C14:C21)</f>
        <v>19</v>
      </c>
      <c r="D22" s="9"/>
      <c r="E22" s="20"/>
      <c r="F22" s="19"/>
      <c r="G22" s="9"/>
      <c r="H22" s="22">
        <f>SUM(H14:H21)</f>
        <v>18</v>
      </c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5">
      <c r="A23" s="19"/>
      <c r="C23" s="1"/>
      <c r="D23" s="9"/>
      <c r="E23" s="32"/>
      <c r="F23" s="9"/>
      <c r="G23" s="9"/>
      <c r="H23" s="9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43" t="s">
        <v>18</v>
      </c>
      <c r="B24" s="44"/>
      <c r="C24" s="44"/>
      <c r="D24" s="44"/>
      <c r="E24" s="20"/>
      <c r="F24" s="43" t="s">
        <v>19</v>
      </c>
      <c r="G24" s="44"/>
      <c r="H24" s="44"/>
      <c r="I24" s="4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24" t="s">
        <v>2</v>
      </c>
      <c r="B25" s="24" t="s">
        <v>3</v>
      </c>
      <c r="C25" s="24" t="s">
        <v>4</v>
      </c>
      <c r="D25" s="24" t="s">
        <v>5</v>
      </c>
      <c r="E25" s="20"/>
      <c r="F25" s="24" t="s">
        <v>2</v>
      </c>
      <c r="G25" s="24" t="s">
        <v>3</v>
      </c>
      <c r="H25" s="24" t="s">
        <v>4</v>
      </c>
      <c r="I25" s="24" t="s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9">
        <v>1</v>
      </c>
      <c r="B26" s="27" t="s">
        <v>50</v>
      </c>
      <c r="C26" s="19">
        <v>2</v>
      </c>
      <c r="D26" s="19" t="s">
        <v>20</v>
      </c>
      <c r="E26" s="20"/>
      <c r="F26" s="19">
        <v>1</v>
      </c>
      <c r="G26" s="27" t="s">
        <v>32</v>
      </c>
      <c r="H26" s="19">
        <v>2</v>
      </c>
      <c r="I26" s="19" t="s">
        <v>21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9">
        <v>2</v>
      </c>
      <c r="B27" s="21" t="s">
        <v>55</v>
      </c>
      <c r="C27" s="19">
        <v>2</v>
      </c>
      <c r="D27" s="19" t="s">
        <v>20</v>
      </c>
      <c r="E27" s="20"/>
      <c r="F27" s="19">
        <v>2</v>
      </c>
      <c r="G27" s="13" t="s">
        <v>64</v>
      </c>
      <c r="H27" s="19">
        <v>3</v>
      </c>
      <c r="I27" s="19" t="s">
        <v>21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5">
      <c r="A28" s="19">
        <v>3</v>
      </c>
      <c r="B28" s="31" t="s">
        <v>86</v>
      </c>
      <c r="C28" s="19">
        <v>3</v>
      </c>
      <c r="D28" s="19" t="s">
        <v>20</v>
      </c>
      <c r="E28" s="20"/>
      <c r="F28" s="19">
        <v>3</v>
      </c>
      <c r="G28" s="9" t="s">
        <v>28</v>
      </c>
      <c r="H28" s="19">
        <v>3</v>
      </c>
      <c r="I28" s="19" t="s">
        <v>21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5">
      <c r="A29" s="23">
        <v>4</v>
      </c>
      <c r="B29" s="8" t="s">
        <v>47</v>
      </c>
      <c r="C29" s="23">
        <v>3</v>
      </c>
      <c r="D29" s="19" t="s">
        <v>20</v>
      </c>
      <c r="E29" s="20"/>
      <c r="F29" s="23">
        <v>4</v>
      </c>
      <c r="G29" s="8" t="s">
        <v>62</v>
      </c>
      <c r="H29" s="23">
        <v>3</v>
      </c>
      <c r="I29" s="19" t="s">
        <v>21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5">
      <c r="A30" s="23">
        <v>5</v>
      </c>
      <c r="B30" s="8" t="s">
        <v>58</v>
      </c>
      <c r="C30" s="19">
        <v>3</v>
      </c>
      <c r="D30" s="19" t="s">
        <v>20</v>
      </c>
      <c r="E30" s="20"/>
      <c r="F30" s="23">
        <v>5</v>
      </c>
      <c r="G30" s="8" t="s">
        <v>94</v>
      </c>
      <c r="H30" s="19">
        <v>2</v>
      </c>
      <c r="I30" s="19" t="s">
        <v>21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5">
      <c r="A31" s="19">
        <v>6</v>
      </c>
      <c r="B31" s="9" t="s">
        <v>46</v>
      </c>
      <c r="C31" s="19">
        <v>4</v>
      </c>
      <c r="D31" s="19" t="s">
        <v>20</v>
      </c>
      <c r="E31" s="20"/>
      <c r="F31" s="19">
        <v>6</v>
      </c>
      <c r="G31" s="8" t="s">
        <v>66</v>
      </c>
      <c r="H31" s="19">
        <v>3</v>
      </c>
      <c r="I31" s="19" t="s">
        <v>21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5">
      <c r="A32" s="23"/>
      <c r="B32" s="9" t="s">
        <v>98</v>
      </c>
      <c r="D32" s="19" t="s">
        <v>20</v>
      </c>
      <c r="E32" s="20"/>
      <c r="F32" s="23">
        <v>7</v>
      </c>
      <c r="G32" s="8" t="s">
        <v>67</v>
      </c>
      <c r="H32" s="23">
        <v>2</v>
      </c>
      <c r="I32" s="19" t="s">
        <v>21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5">
      <c r="A33" s="9"/>
      <c r="C33" s="22">
        <f>SUM(C26:C32)</f>
        <v>17</v>
      </c>
      <c r="D33" s="19"/>
      <c r="E33" s="20"/>
      <c r="F33" s="19"/>
      <c r="G33" s="9"/>
      <c r="H33" s="22">
        <f>SUM(H26:H32)</f>
        <v>18</v>
      </c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5">
      <c r="A34" s="9"/>
      <c r="B34" s="1"/>
      <c r="C34" s="1"/>
      <c r="D34" s="19"/>
      <c r="E34" s="20"/>
      <c r="F34" s="19"/>
      <c r="G34" s="9"/>
      <c r="H34" s="38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5">
      <c r="A35" s="23">
        <v>7</v>
      </c>
      <c r="B35" s="27" t="s">
        <v>51</v>
      </c>
      <c r="C35" s="19">
        <v>2</v>
      </c>
      <c r="D35" s="19" t="s">
        <v>27</v>
      </c>
      <c r="E35" s="20"/>
      <c r="F35" s="23">
        <v>8</v>
      </c>
      <c r="G35" s="9" t="s">
        <v>48</v>
      </c>
      <c r="H35" s="19">
        <v>2</v>
      </c>
      <c r="I35" s="19" t="s">
        <v>29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5">
      <c r="A36" s="19">
        <v>8</v>
      </c>
      <c r="B36" s="8" t="s">
        <v>31</v>
      </c>
      <c r="C36" s="23">
        <v>3</v>
      </c>
      <c r="D36" s="23" t="s">
        <v>27</v>
      </c>
      <c r="E36" s="20"/>
      <c r="F36" s="19">
        <v>9</v>
      </c>
      <c r="G36" s="9" t="s">
        <v>63</v>
      </c>
      <c r="H36" s="19">
        <v>3</v>
      </c>
      <c r="I36" s="19" t="s">
        <v>29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5">
      <c r="A37" s="19">
        <v>9</v>
      </c>
      <c r="B37" s="9" t="s">
        <v>45</v>
      </c>
      <c r="C37" s="23">
        <v>3</v>
      </c>
      <c r="D37" s="19" t="s">
        <v>27</v>
      </c>
      <c r="E37" s="20"/>
      <c r="F37" s="23">
        <v>10</v>
      </c>
      <c r="G37" s="8" t="s">
        <v>89</v>
      </c>
      <c r="H37" s="19">
        <v>3</v>
      </c>
      <c r="I37" s="19" t="s">
        <v>29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95" customHeight="1" x14ac:dyDescent="0.25">
      <c r="A38" s="23">
        <v>10</v>
      </c>
      <c r="B38" s="9" t="s">
        <v>43</v>
      </c>
      <c r="C38" s="19">
        <v>3</v>
      </c>
      <c r="D38" s="23" t="s">
        <v>27</v>
      </c>
      <c r="E38" s="20"/>
      <c r="F38" s="23">
        <v>11</v>
      </c>
      <c r="G38" s="8" t="s">
        <v>87</v>
      </c>
      <c r="H38" s="23">
        <v>3</v>
      </c>
      <c r="I38" s="23" t="s">
        <v>29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5">
      <c r="A39" s="23">
        <v>11</v>
      </c>
      <c r="B39" s="8" t="s">
        <v>44</v>
      </c>
      <c r="C39" s="19">
        <v>3</v>
      </c>
      <c r="D39" s="23" t="s">
        <v>27</v>
      </c>
      <c r="E39" s="20"/>
      <c r="F39" s="7">
        <v>12</v>
      </c>
      <c r="G39" s="8" t="s">
        <v>68</v>
      </c>
      <c r="H39" s="19">
        <v>3</v>
      </c>
      <c r="I39" s="23" t="s">
        <v>29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7">
        <v>12</v>
      </c>
      <c r="B40" s="8" t="s">
        <v>24</v>
      </c>
      <c r="C40" s="19">
        <v>3</v>
      </c>
      <c r="D40" s="23" t="s">
        <v>27</v>
      </c>
      <c r="E40" s="20"/>
      <c r="F40" s="7">
        <v>13</v>
      </c>
      <c r="G40" s="8" t="s">
        <v>69</v>
      </c>
      <c r="H40" s="23">
        <v>2</v>
      </c>
      <c r="I40" s="19" t="s">
        <v>29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5">
      <c r="A41" s="7"/>
      <c r="B41" s="9" t="s">
        <v>99</v>
      </c>
      <c r="C41" s="1"/>
      <c r="D41" s="23" t="s">
        <v>27</v>
      </c>
      <c r="E41" s="2"/>
      <c r="F41" s="23"/>
      <c r="G41" s="8"/>
      <c r="H41" s="23"/>
      <c r="I41" s="19"/>
      <c r="J41" s="1"/>
      <c r="K41" s="14"/>
      <c r="L41" s="2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5"/>
      <c r="B42" s="1"/>
      <c r="C42" s="6">
        <f>SUM(C35:C40)</f>
        <v>17</v>
      </c>
      <c r="D42" s="1"/>
      <c r="E42" s="2"/>
      <c r="F42" s="7"/>
      <c r="G42" s="9"/>
      <c r="H42" s="6">
        <f>SUM(H35:H41)</f>
        <v>16</v>
      </c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5">
      <c r="A43" s="1"/>
      <c r="C43" s="25"/>
      <c r="D43" s="1"/>
      <c r="E43" s="2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5">
      <c r="A44" s="39" t="s">
        <v>34</v>
      </c>
      <c r="B44" s="40"/>
      <c r="C44" s="40"/>
      <c r="D44" s="40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5">
      <c r="A45" s="1"/>
      <c r="B45" s="1" t="s">
        <v>36</v>
      </c>
      <c r="C45" s="5">
        <v>12</v>
      </c>
      <c r="D45" s="5" t="s">
        <v>35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5">
      <c r="A47" s="1"/>
      <c r="B47" s="1"/>
      <c r="C47" s="6">
        <f>C45</f>
        <v>12</v>
      </c>
      <c r="D47" s="1"/>
      <c r="E47" s="1"/>
      <c r="F47" s="1"/>
      <c r="G47" s="10" t="s">
        <v>37</v>
      </c>
      <c r="H47" s="11">
        <f>C47+H42+C42+H33+C33+H22+C22+H13+C13</f>
        <v>151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5">
      <c r="A49" s="12"/>
      <c r="B49" s="16" t="s">
        <v>85</v>
      </c>
      <c r="C49" s="12"/>
      <c r="D49" s="12"/>
      <c r="E49" s="1"/>
      <c r="F49" s="1"/>
      <c r="G49" s="16" t="s">
        <v>70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5">
      <c r="A50" s="18">
        <v>1</v>
      </c>
      <c r="B50" s="12" t="s">
        <v>40</v>
      </c>
      <c r="C50" s="12">
        <v>2</v>
      </c>
      <c r="D50" s="12"/>
      <c r="E50" s="1"/>
      <c r="F50" s="18">
        <v>1</v>
      </c>
      <c r="G50" s="12" t="s">
        <v>72</v>
      </c>
      <c r="H50" s="1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5">
      <c r="A51" s="18">
        <v>2</v>
      </c>
      <c r="B51" s="12" t="s">
        <v>41</v>
      </c>
      <c r="C51" s="12">
        <v>2</v>
      </c>
      <c r="D51" s="12"/>
      <c r="E51" s="1"/>
      <c r="F51" s="18">
        <v>2</v>
      </c>
      <c r="G51" s="12" t="s">
        <v>91</v>
      </c>
      <c r="H51" s="1">
        <v>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5">
      <c r="A52" s="18">
        <v>3</v>
      </c>
      <c r="B52" s="12" t="s">
        <v>65</v>
      </c>
      <c r="C52" s="12">
        <v>2</v>
      </c>
      <c r="D52" s="12"/>
      <c r="E52" s="1"/>
      <c r="F52" s="18">
        <v>3</v>
      </c>
      <c r="G52" s="12" t="s">
        <v>92</v>
      </c>
      <c r="H52" s="1">
        <v>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5">
      <c r="A53" s="18">
        <v>4</v>
      </c>
      <c r="B53" s="12" t="s">
        <v>42</v>
      </c>
      <c r="C53" s="12">
        <v>2</v>
      </c>
      <c r="D53" s="12"/>
      <c r="E53" s="1"/>
      <c r="F53" s="18">
        <v>4</v>
      </c>
      <c r="G53" s="12" t="s">
        <v>90</v>
      </c>
      <c r="H53" s="1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5">
      <c r="A54" s="18">
        <v>5</v>
      </c>
      <c r="B54" s="12" t="s">
        <v>88</v>
      </c>
      <c r="C54" s="12">
        <v>2</v>
      </c>
      <c r="D54" s="1"/>
      <c r="E54" s="1"/>
      <c r="F54" s="18">
        <v>5</v>
      </c>
      <c r="G54" s="12" t="s">
        <v>71</v>
      </c>
      <c r="H54" s="1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5">
      <c r="A55" s="1"/>
      <c r="B55" s="1"/>
      <c r="C55" s="1"/>
      <c r="D55" s="1"/>
      <c r="E55" s="1"/>
      <c r="F55" s="18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5">
      <c r="A56" s="1"/>
      <c r="B56" s="1"/>
      <c r="C56" s="1"/>
      <c r="D56" s="1"/>
      <c r="E56" s="1"/>
      <c r="F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5">
      <c r="A57" s="1"/>
      <c r="B57" s="1"/>
      <c r="C57" s="1"/>
      <c r="D57" s="1"/>
      <c r="E57" s="1"/>
      <c r="F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mergeCells count="8">
    <mergeCell ref="A44:D44"/>
    <mergeCell ref="A1:I1"/>
    <mergeCell ref="A2:I2"/>
    <mergeCell ref="A4:D4"/>
    <mergeCell ref="F4:I4"/>
    <mergeCell ref="A24:D24"/>
    <mergeCell ref="F24:I24"/>
    <mergeCell ref="A3:I3"/>
  </mergeCells>
  <printOptions horizontalCentered="1"/>
  <pageMargins left="0.04" right="0.05" top="0.32" bottom="0.25" header="0.11811023622047245" footer="0.11811023622047245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AABF-3B7C-49EF-BD8A-8D5A87659561}">
  <sheetPr>
    <tabColor rgb="FFFF0000"/>
  </sheetPr>
  <dimension ref="A1:X998"/>
  <sheetViews>
    <sheetView showGridLines="0" zoomScaleNormal="100" workbookViewId="0">
      <selection activeCell="B41" sqref="B41"/>
    </sheetView>
  </sheetViews>
  <sheetFormatPr defaultColWidth="15.140625" defaultRowHeight="15" customHeight="1" x14ac:dyDescent="0.25"/>
  <cols>
    <col min="1" max="1" width="4.5703125" customWidth="1"/>
    <col min="2" max="2" width="34.42578125" customWidth="1"/>
    <col min="3" max="3" width="5.7109375" customWidth="1"/>
    <col min="4" max="4" width="6.42578125" customWidth="1"/>
    <col min="5" max="5" width="0.7109375" customWidth="1"/>
    <col min="6" max="6" width="4.5703125" customWidth="1"/>
    <col min="7" max="7" width="36.28515625" customWidth="1"/>
    <col min="8" max="8" width="5.7109375" customWidth="1"/>
    <col min="9" max="9" width="6.42578125" customWidth="1"/>
    <col min="10" max="10" width="8" customWidth="1"/>
    <col min="11" max="11" width="31.28515625" customWidth="1"/>
    <col min="12" max="14" width="8" customWidth="1"/>
    <col min="15" max="15" width="1.7109375" customWidth="1"/>
    <col min="16" max="16" width="8" customWidth="1"/>
    <col min="17" max="17" width="16.28515625" customWidth="1"/>
    <col min="18" max="24" width="8" customWidth="1"/>
  </cols>
  <sheetData>
    <row r="1" spans="1:24" ht="18" customHeight="1" x14ac:dyDescent="0.25">
      <c r="A1" s="41" t="s">
        <v>93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899999999999999" customHeight="1" x14ac:dyDescent="0.25">
      <c r="A2" s="41" t="s">
        <v>73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5">
      <c r="A3" s="45"/>
      <c r="B3" s="42"/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9" t="s">
        <v>0</v>
      </c>
      <c r="B4" s="46"/>
      <c r="C4" s="46"/>
      <c r="D4" s="46"/>
      <c r="E4" s="2"/>
      <c r="F4" s="39" t="s">
        <v>1</v>
      </c>
      <c r="G4" s="46"/>
      <c r="H4" s="46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2"/>
      <c r="F5" s="3" t="s">
        <v>2</v>
      </c>
      <c r="G5" s="4" t="s">
        <v>3</v>
      </c>
      <c r="H5" s="4" t="s">
        <v>4</v>
      </c>
      <c r="I5" s="4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5">
      <c r="A6" s="19">
        <v>1</v>
      </c>
      <c r="B6" s="27" t="s">
        <v>8</v>
      </c>
      <c r="C6" s="28">
        <v>3</v>
      </c>
      <c r="D6" s="19" t="s">
        <v>6</v>
      </c>
      <c r="E6" s="20"/>
      <c r="F6" s="19">
        <v>1</v>
      </c>
      <c r="G6" s="27" t="s">
        <v>53</v>
      </c>
      <c r="H6" s="28">
        <v>4</v>
      </c>
      <c r="I6" s="19" t="s">
        <v>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19">
        <v>2</v>
      </c>
      <c r="B7" s="29" t="s">
        <v>10</v>
      </c>
      <c r="C7" s="28">
        <v>3</v>
      </c>
      <c r="D7" s="19" t="s">
        <v>6</v>
      </c>
      <c r="E7" s="20"/>
      <c r="F7" s="19">
        <v>2</v>
      </c>
      <c r="G7" s="9" t="s">
        <v>16</v>
      </c>
      <c r="H7" s="30">
        <v>3</v>
      </c>
      <c r="I7" s="19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9">
        <v>3</v>
      </c>
      <c r="B8" s="9" t="s">
        <v>56</v>
      </c>
      <c r="C8" s="19">
        <v>4</v>
      </c>
      <c r="D8" s="19" t="s">
        <v>6</v>
      </c>
      <c r="E8" s="20"/>
      <c r="F8" s="19">
        <v>3</v>
      </c>
      <c r="G8" s="1" t="s">
        <v>15</v>
      </c>
      <c r="H8" s="28">
        <v>3</v>
      </c>
      <c r="I8" s="19" t="s">
        <v>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19">
        <v>4</v>
      </c>
      <c r="B9" s="9" t="s">
        <v>95</v>
      </c>
      <c r="C9" s="19">
        <v>2</v>
      </c>
      <c r="D9" s="19" t="s">
        <v>6</v>
      </c>
      <c r="E9" s="20"/>
      <c r="F9" s="19">
        <v>4</v>
      </c>
      <c r="G9" s="31" t="s">
        <v>17</v>
      </c>
      <c r="H9" s="30">
        <v>3</v>
      </c>
      <c r="I9" s="19" t="s">
        <v>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9">
        <v>5</v>
      </c>
      <c r="B10" s="27" t="s">
        <v>96</v>
      </c>
      <c r="C10" s="30">
        <v>3</v>
      </c>
      <c r="D10" s="19" t="s">
        <v>6</v>
      </c>
      <c r="E10" s="20"/>
      <c r="F10" s="19">
        <v>5</v>
      </c>
      <c r="G10" s="31" t="s">
        <v>25</v>
      </c>
      <c r="H10" s="28">
        <v>3</v>
      </c>
      <c r="I10" s="19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19"/>
      <c r="B11" s="9" t="s">
        <v>38</v>
      </c>
      <c r="C11" s="1"/>
      <c r="D11" s="19" t="s">
        <v>6</v>
      </c>
      <c r="E11" s="20"/>
      <c r="F11" s="19">
        <v>6</v>
      </c>
      <c r="G11" s="9" t="s">
        <v>61</v>
      </c>
      <c r="H11" s="30">
        <v>3</v>
      </c>
      <c r="I11" s="19" t="s">
        <v>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9"/>
      <c r="B12" s="9" t="s">
        <v>26</v>
      </c>
      <c r="D12" s="19"/>
      <c r="E12" s="20"/>
      <c r="F12" s="19"/>
      <c r="G12" s="9"/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9"/>
      <c r="B13" s="27"/>
      <c r="C13" s="22">
        <f>SUM(C6:C11)</f>
        <v>15</v>
      </c>
      <c r="D13" s="19"/>
      <c r="E13" s="20"/>
      <c r="F13" s="19"/>
      <c r="G13" s="9"/>
      <c r="H13" s="22">
        <f>SUM(H6:H12)</f>
        <v>19</v>
      </c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23">
        <v>6</v>
      </c>
      <c r="B14" s="27" t="s">
        <v>52</v>
      </c>
      <c r="C14" s="28">
        <v>4</v>
      </c>
      <c r="D14" s="19" t="s">
        <v>12</v>
      </c>
      <c r="E14" s="20"/>
      <c r="F14" s="19">
        <v>7</v>
      </c>
      <c r="G14" s="27" t="s">
        <v>49</v>
      </c>
      <c r="H14" s="28">
        <v>3</v>
      </c>
      <c r="I14" s="19" t="s">
        <v>13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19">
        <v>7</v>
      </c>
      <c r="B15" s="29" t="s">
        <v>14</v>
      </c>
      <c r="C15" s="28">
        <v>3</v>
      </c>
      <c r="D15" s="19" t="s">
        <v>12</v>
      </c>
      <c r="E15" s="20"/>
      <c r="F15" s="23">
        <v>8</v>
      </c>
      <c r="G15" s="27" t="s">
        <v>54</v>
      </c>
      <c r="H15" s="28">
        <v>4</v>
      </c>
      <c r="I15" s="19" t="s">
        <v>13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5">
      <c r="A16" s="23">
        <v>8</v>
      </c>
      <c r="B16" s="1" t="s">
        <v>9</v>
      </c>
      <c r="C16" s="28">
        <v>3</v>
      </c>
      <c r="D16" s="19" t="s">
        <v>12</v>
      </c>
      <c r="E16" s="20"/>
      <c r="F16" s="19">
        <v>9</v>
      </c>
      <c r="G16" s="1" t="s">
        <v>22</v>
      </c>
      <c r="H16" s="19">
        <v>3</v>
      </c>
      <c r="I16" s="19" t="s">
        <v>13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5">
      <c r="A17" s="19">
        <v>9</v>
      </c>
      <c r="B17" s="27" t="s">
        <v>23</v>
      </c>
      <c r="C17" s="28">
        <v>3</v>
      </c>
      <c r="D17" s="19" t="s">
        <v>12</v>
      </c>
      <c r="E17" s="20"/>
      <c r="F17" s="19">
        <v>10</v>
      </c>
      <c r="G17" s="9" t="s">
        <v>60</v>
      </c>
      <c r="H17" s="30">
        <v>3</v>
      </c>
      <c r="I17" s="19" t="s">
        <v>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5">
      <c r="A18" s="23">
        <v>10</v>
      </c>
      <c r="B18" s="31" t="s">
        <v>57</v>
      </c>
      <c r="C18" s="28">
        <v>3</v>
      </c>
      <c r="D18" s="19" t="s">
        <v>12</v>
      </c>
      <c r="E18" s="20"/>
      <c r="F18" s="19">
        <v>11</v>
      </c>
      <c r="G18" s="1" t="s">
        <v>33</v>
      </c>
      <c r="H18" s="30">
        <v>3</v>
      </c>
      <c r="I18" s="19" t="s">
        <v>13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9">
        <v>11</v>
      </c>
      <c r="B19" s="27" t="s">
        <v>30</v>
      </c>
      <c r="C19" s="30">
        <v>3</v>
      </c>
      <c r="D19" s="19" t="s">
        <v>12</v>
      </c>
      <c r="E19" s="20"/>
      <c r="F19" s="19">
        <v>12</v>
      </c>
      <c r="G19" s="9" t="s">
        <v>11</v>
      </c>
      <c r="H19" s="30">
        <v>2</v>
      </c>
      <c r="I19" s="19" t="s">
        <v>13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19"/>
      <c r="B20" s="9" t="s">
        <v>39</v>
      </c>
      <c r="D20" s="19" t="s">
        <v>12</v>
      </c>
      <c r="E20" s="20"/>
      <c r="F20" s="19"/>
      <c r="G20" s="9" t="s">
        <v>97</v>
      </c>
      <c r="H20" s="19"/>
      <c r="I20" s="19" t="s">
        <v>13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19"/>
      <c r="B21" s="9"/>
      <c r="D21" s="19"/>
      <c r="E21" s="20"/>
      <c r="F21" s="1"/>
      <c r="G21" s="1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5">
      <c r="A22" s="19"/>
      <c r="B22" s="9"/>
      <c r="C22" s="22">
        <f>SUM(C14:C21)</f>
        <v>19</v>
      </c>
      <c r="D22" s="9"/>
      <c r="E22" s="20"/>
      <c r="F22" s="19"/>
      <c r="G22" s="9"/>
      <c r="H22" s="22">
        <f>SUM(H14:H21)</f>
        <v>18</v>
      </c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5">
      <c r="A23" s="19"/>
      <c r="C23" s="1"/>
      <c r="D23" s="9"/>
      <c r="E23" s="32"/>
      <c r="F23" s="9"/>
      <c r="G23" s="9"/>
      <c r="H23" s="9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43" t="s">
        <v>18</v>
      </c>
      <c r="B24" s="44"/>
      <c r="C24" s="44"/>
      <c r="D24" s="44"/>
      <c r="E24" s="20"/>
      <c r="F24" s="43" t="s">
        <v>19</v>
      </c>
      <c r="G24" s="47"/>
      <c r="H24" s="47"/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24" t="s">
        <v>2</v>
      </c>
      <c r="B25" s="24" t="s">
        <v>3</v>
      </c>
      <c r="C25" s="24" t="s">
        <v>4</v>
      </c>
      <c r="D25" s="24" t="s">
        <v>5</v>
      </c>
      <c r="E25" s="20"/>
      <c r="F25" s="24" t="s">
        <v>2</v>
      </c>
      <c r="G25" s="24" t="s">
        <v>3</v>
      </c>
      <c r="H25" s="24" t="s">
        <v>4</v>
      </c>
      <c r="I25" s="24" t="s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9">
        <v>1</v>
      </c>
      <c r="B26" s="27" t="s">
        <v>50</v>
      </c>
      <c r="C26" s="19">
        <v>2</v>
      </c>
      <c r="D26" s="19" t="s">
        <v>20</v>
      </c>
      <c r="E26" s="20"/>
      <c r="F26" s="19">
        <v>1</v>
      </c>
      <c r="G26" s="27" t="s">
        <v>32</v>
      </c>
      <c r="H26" s="19">
        <v>2</v>
      </c>
      <c r="I26" s="19" t="s">
        <v>21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9">
        <v>2</v>
      </c>
      <c r="B27" s="21" t="s">
        <v>55</v>
      </c>
      <c r="C27" s="19">
        <v>2</v>
      </c>
      <c r="D27" s="19" t="s">
        <v>20</v>
      </c>
      <c r="E27" s="20"/>
      <c r="F27" s="19">
        <v>2</v>
      </c>
      <c r="G27" s="13" t="s">
        <v>64</v>
      </c>
      <c r="H27" s="19">
        <v>3</v>
      </c>
      <c r="I27" s="19" t="s">
        <v>21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5">
      <c r="A28" s="19">
        <v>3</v>
      </c>
      <c r="B28" s="31" t="s">
        <v>86</v>
      </c>
      <c r="C28" s="19">
        <v>3</v>
      </c>
      <c r="D28" s="19" t="s">
        <v>20</v>
      </c>
      <c r="E28" s="20"/>
      <c r="F28" s="19">
        <v>3</v>
      </c>
      <c r="G28" s="9" t="s">
        <v>91</v>
      </c>
      <c r="H28" s="19">
        <v>3</v>
      </c>
      <c r="I28" s="19" t="s">
        <v>21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5">
      <c r="A29" s="23">
        <v>4</v>
      </c>
      <c r="B29" s="8" t="s">
        <v>47</v>
      </c>
      <c r="C29" s="23">
        <v>3</v>
      </c>
      <c r="D29" s="19" t="s">
        <v>20</v>
      </c>
      <c r="E29" s="20"/>
      <c r="F29" s="23">
        <v>4</v>
      </c>
      <c r="G29" s="9" t="s">
        <v>74</v>
      </c>
      <c r="H29" s="23">
        <v>3</v>
      </c>
      <c r="I29" s="19" t="s">
        <v>21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5">
      <c r="A30" s="23">
        <v>5</v>
      </c>
      <c r="B30" s="8" t="s">
        <v>58</v>
      </c>
      <c r="C30" s="19">
        <v>3</v>
      </c>
      <c r="D30" s="19" t="s">
        <v>20</v>
      </c>
      <c r="E30" s="20"/>
      <c r="F30" s="23">
        <v>5</v>
      </c>
      <c r="G30" s="8" t="s">
        <v>94</v>
      </c>
      <c r="H30" s="19">
        <v>2</v>
      </c>
      <c r="I30" s="19" t="s">
        <v>21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5">
      <c r="A31" s="19">
        <v>6</v>
      </c>
      <c r="B31" s="9" t="s">
        <v>46</v>
      </c>
      <c r="C31" s="19">
        <v>4</v>
      </c>
      <c r="D31" s="19" t="s">
        <v>20</v>
      </c>
      <c r="E31" s="20"/>
      <c r="F31" s="19">
        <v>6</v>
      </c>
      <c r="G31" s="8" t="s">
        <v>66</v>
      </c>
      <c r="H31" s="19">
        <v>3</v>
      </c>
      <c r="I31" s="19" t="s">
        <v>21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5">
      <c r="A32" s="23"/>
      <c r="B32" s="9" t="s">
        <v>98</v>
      </c>
      <c r="D32" s="19" t="s">
        <v>20</v>
      </c>
      <c r="E32" s="20"/>
      <c r="F32" s="23">
        <v>7</v>
      </c>
      <c r="G32" s="8" t="s">
        <v>67</v>
      </c>
      <c r="H32" s="23">
        <v>2</v>
      </c>
      <c r="I32" s="19" t="s">
        <v>21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5">
      <c r="A33" s="9"/>
      <c r="B33" s="9"/>
      <c r="C33" s="22">
        <f>SUM(C26:C32)</f>
        <v>17</v>
      </c>
      <c r="D33" s="19"/>
      <c r="E33" s="20"/>
      <c r="F33" s="19"/>
      <c r="G33" s="9"/>
      <c r="H33" s="22">
        <f>SUM(H26:H32)</f>
        <v>18</v>
      </c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5">
      <c r="A34" s="9"/>
      <c r="B34" s="1"/>
      <c r="C34" s="1"/>
      <c r="D34" s="19"/>
      <c r="E34" s="20"/>
      <c r="F34" s="19"/>
      <c r="G34" s="9"/>
      <c r="H34" s="38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5">
      <c r="A35" s="23">
        <v>7</v>
      </c>
      <c r="B35" s="27" t="s">
        <v>51</v>
      </c>
      <c r="C35" s="19">
        <v>2</v>
      </c>
      <c r="D35" s="19" t="s">
        <v>27</v>
      </c>
      <c r="E35" s="20"/>
      <c r="F35" s="23">
        <v>8</v>
      </c>
      <c r="G35" s="9" t="s">
        <v>48</v>
      </c>
      <c r="H35" s="19">
        <v>2</v>
      </c>
      <c r="I35" s="19" t="s">
        <v>29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5">
      <c r="A36" s="19">
        <v>8</v>
      </c>
      <c r="B36" s="8" t="s">
        <v>31</v>
      </c>
      <c r="C36" s="23">
        <v>3</v>
      </c>
      <c r="D36" s="23" t="s">
        <v>27</v>
      </c>
      <c r="E36" s="20"/>
      <c r="F36" s="19">
        <v>9</v>
      </c>
      <c r="G36" s="9" t="s">
        <v>75</v>
      </c>
      <c r="H36" s="19">
        <v>3</v>
      </c>
      <c r="I36" s="19" t="s">
        <v>29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5">
      <c r="A37" s="19">
        <v>9</v>
      </c>
      <c r="B37" s="9" t="s">
        <v>45</v>
      </c>
      <c r="C37" s="23">
        <v>3</v>
      </c>
      <c r="D37" s="19" t="s">
        <v>27</v>
      </c>
      <c r="E37" s="20"/>
      <c r="F37" s="23">
        <v>10</v>
      </c>
      <c r="G37" s="9" t="s">
        <v>76</v>
      </c>
      <c r="H37" s="19">
        <v>3</v>
      </c>
      <c r="I37" s="19" t="s">
        <v>29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95" customHeight="1" x14ac:dyDescent="0.25">
      <c r="A38" s="23">
        <v>10</v>
      </c>
      <c r="B38" s="9" t="s">
        <v>43</v>
      </c>
      <c r="C38" s="19">
        <v>3</v>
      </c>
      <c r="D38" s="23" t="s">
        <v>27</v>
      </c>
      <c r="E38" s="20"/>
      <c r="F38" s="23">
        <v>11</v>
      </c>
      <c r="G38" s="8" t="s">
        <v>87</v>
      </c>
      <c r="H38" s="23">
        <v>3</v>
      </c>
      <c r="I38" s="23" t="s">
        <v>29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5">
      <c r="A39" s="23">
        <v>11</v>
      </c>
      <c r="B39" s="8" t="s">
        <v>44</v>
      </c>
      <c r="C39" s="19">
        <v>3</v>
      </c>
      <c r="D39" s="23" t="s">
        <v>27</v>
      </c>
      <c r="E39" s="20"/>
      <c r="F39" s="7">
        <v>12</v>
      </c>
      <c r="G39" s="8" t="s">
        <v>68</v>
      </c>
      <c r="H39" s="19">
        <v>3</v>
      </c>
      <c r="I39" s="23" t="s">
        <v>29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7">
        <v>12</v>
      </c>
      <c r="B40" s="8" t="s">
        <v>24</v>
      </c>
      <c r="C40" s="19">
        <v>3</v>
      </c>
      <c r="D40" s="23" t="s">
        <v>27</v>
      </c>
      <c r="E40" s="20"/>
      <c r="F40" s="7">
        <v>13</v>
      </c>
      <c r="G40" s="8" t="s">
        <v>69</v>
      </c>
      <c r="H40" s="23">
        <v>2</v>
      </c>
      <c r="I40" s="19" t="s">
        <v>29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5">
      <c r="A41" s="7"/>
      <c r="B41" s="9" t="s">
        <v>99</v>
      </c>
      <c r="C41" s="1"/>
      <c r="D41" s="23" t="s">
        <v>27</v>
      </c>
      <c r="E41" s="2"/>
      <c r="F41" s="23"/>
      <c r="G41" s="8"/>
      <c r="H41" s="23"/>
      <c r="I41" s="19"/>
      <c r="J41" s="1"/>
      <c r="K41" s="14"/>
      <c r="L41" s="2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5"/>
      <c r="B42" s="1"/>
      <c r="C42" s="6">
        <f>SUM(C35:C40)</f>
        <v>17</v>
      </c>
      <c r="D42" s="1"/>
      <c r="E42" s="2"/>
      <c r="F42" s="7"/>
      <c r="G42" s="9"/>
      <c r="H42" s="6">
        <f>SUM(H35:H41)</f>
        <v>16</v>
      </c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5">
      <c r="A43" s="1"/>
      <c r="B43" s="26"/>
      <c r="C43" s="25"/>
      <c r="D43" s="1"/>
      <c r="E43" s="2"/>
      <c r="F43" s="5"/>
      <c r="G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5">
      <c r="A44" s="39" t="s">
        <v>34</v>
      </c>
      <c r="B44" s="40"/>
      <c r="C44" s="40"/>
      <c r="D44" s="40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5">
      <c r="A45" s="1"/>
      <c r="B45" s="1" t="s">
        <v>36</v>
      </c>
      <c r="C45" s="5">
        <v>12</v>
      </c>
      <c r="D45" s="5" t="s">
        <v>35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thickTop="1" thickBot="1" x14ac:dyDescent="0.3">
      <c r="A47" s="1"/>
      <c r="B47" s="1"/>
      <c r="C47" s="6">
        <f>C45</f>
        <v>12</v>
      </c>
      <c r="D47" s="1"/>
      <c r="E47" s="1"/>
      <c r="F47" s="1"/>
      <c r="G47" s="10" t="s">
        <v>37</v>
      </c>
      <c r="H47" s="11">
        <f>C47+H42+C42+H33+C33+H22+C22+H13+C13</f>
        <v>151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thickTop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5">
      <c r="A49" s="15"/>
      <c r="B49" s="16" t="s">
        <v>85</v>
      </c>
      <c r="C49" s="15"/>
      <c r="D49" s="15"/>
      <c r="E49" s="1"/>
      <c r="F49" s="1"/>
      <c r="G49" s="16" t="s">
        <v>70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5">
      <c r="A50" s="17">
        <v>1</v>
      </c>
      <c r="B50" s="15" t="s">
        <v>40</v>
      </c>
      <c r="C50" s="15">
        <v>2</v>
      </c>
      <c r="D50" s="15"/>
      <c r="E50" s="1"/>
      <c r="F50" s="18">
        <v>1</v>
      </c>
      <c r="G50" s="12" t="s">
        <v>77</v>
      </c>
      <c r="H50" s="1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5">
      <c r="A51" s="17">
        <v>2</v>
      </c>
      <c r="B51" s="15" t="s">
        <v>41</v>
      </c>
      <c r="C51" s="15">
        <v>2</v>
      </c>
      <c r="D51" s="15"/>
      <c r="E51" s="1"/>
      <c r="F51" s="18">
        <v>2</v>
      </c>
      <c r="G51" s="12" t="s">
        <v>78</v>
      </c>
      <c r="H51" s="1">
        <v>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5">
      <c r="A52" s="17">
        <v>3</v>
      </c>
      <c r="B52" s="12" t="s">
        <v>65</v>
      </c>
      <c r="C52" s="15">
        <v>2</v>
      </c>
      <c r="D52" s="15"/>
      <c r="E52" s="1"/>
      <c r="F52" s="18">
        <v>3</v>
      </c>
      <c r="G52" s="12" t="s">
        <v>62</v>
      </c>
      <c r="H52" s="1">
        <v>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5">
      <c r="A53" s="18">
        <v>4</v>
      </c>
      <c r="B53" s="12" t="s">
        <v>42</v>
      </c>
      <c r="C53" s="12">
        <v>2</v>
      </c>
      <c r="D53" s="15"/>
      <c r="E53" s="1"/>
      <c r="F53" s="18">
        <v>4</v>
      </c>
      <c r="G53" s="12" t="s">
        <v>72</v>
      </c>
      <c r="H53" s="1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5">
      <c r="A54" s="18">
        <v>5</v>
      </c>
      <c r="B54" s="12" t="s">
        <v>88</v>
      </c>
      <c r="C54" s="12">
        <v>2</v>
      </c>
      <c r="D54" s="1"/>
      <c r="E54" s="1"/>
      <c r="F54" s="18">
        <v>5</v>
      </c>
      <c r="G54" s="12" t="s">
        <v>92</v>
      </c>
      <c r="H54" s="1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5">
      <c r="A55" s="1"/>
      <c r="B55" s="1"/>
      <c r="C55" s="1"/>
      <c r="D55" s="1"/>
      <c r="E55" s="1"/>
      <c r="F55" s="18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mergeCells count="8">
    <mergeCell ref="A44:D44"/>
    <mergeCell ref="A1:I1"/>
    <mergeCell ref="A2:I2"/>
    <mergeCell ref="A3:I3"/>
    <mergeCell ref="A4:D4"/>
    <mergeCell ref="F4:I4"/>
    <mergeCell ref="A24:D24"/>
    <mergeCell ref="F24:I24"/>
  </mergeCells>
  <printOptions horizontalCentered="1"/>
  <pageMargins left="3.937007874015748E-2" right="3.937007874015748E-2" top="0.23622047244094491" bottom="0.19685039370078741" header="0.11811023622047245" footer="0.11811023622047245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7523-EEA8-48BA-ACD8-5DDCEE0BC634}">
  <sheetPr>
    <tabColor rgb="FFFF0000"/>
  </sheetPr>
  <dimension ref="A1:X998"/>
  <sheetViews>
    <sheetView showGridLines="0" zoomScaleNormal="100" workbookViewId="0">
      <selection activeCell="B39" sqref="B39"/>
    </sheetView>
  </sheetViews>
  <sheetFormatPr defaultColWidth="15.140625" defaultRowHeight="15" customHeight="1" x14ac:dyDescent="0.25"/>
  <cols>
    <col min="1" max="1" width="4.5703125" customWidth="1"/>
    <col min="2" max="2" width="34.42578125" customWidth="1"/>
    <col min="3" max="3" width="5.7109375" customWidth="1"/>
    <col min="4" max="4" width="6.42578125" customWidth="1"/>
    <col min="5" max="5" width="0.7109375" customWidth="1"/>
    <col min="6" max="6" width="4.5703125" customWidth="1"/>
    <col min="7" max="7" width="36.28515625" customWidth="1"/>
    <col min="8" max="8" width="5.7109375" customWidth="1"/>
    <col min="9" max="9" width="6.42578125" customWidth="1"/>
    <col min="10" max="10" width="8" customWidth="1"/>
    <col min="11" max="11" width="31.28515625" customWidth="1"/>
    <col min="12" max="14" width="8" customWidth="1"/>
    <col min="15" max="15" width="1.7109375" customWidth="1"/>
    <col min="16" max="16" width="8" customWidth="1"/>
    <col min="17" max="17" width="16.28515625" customWidth="1"/>
    <col min="18" max="24" width="8" customWidth="1"/>
  </cols>
  <sheetData>
    <row r="1" spans="1:24" ht="18" customHeight="1" x14ac:dyDescent="0.25">
      <c r="A1" s="41" t="s">
        <v>93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899999999999999" customHeight="1" x14ac:dyDescent="0.25">
      <c r="A2" s="41" t="s">
        <v>84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.75" customHeight="1" x14ac:dyDescent="0.25">
      <c r="A3" s="45"/>
      <c r="B3" s="42"/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5">
      <c r="A4" s="39" t="s">
        <v>0</v>
      </c>
      <c r="B4" s="46"/>
      <c r="C4" s="46"/>
      <c r="D4" s="46"/>
      <c r="E4" s="2"/>
      <c r="F4" s="39" t="s">
        <v>1</v>
      </c>
      <c r="G4" s="46"/>
      <c r="H4" s="46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2"/>
      <c r="F5" s="3" t="s">
        <v>2</v>
      </c>
      <c r="G5" s="4" t="s">
        <v>3</v>
      </c>
      <c r="H5" s="4" t="s">
        <v>4</v>
      </c>
      <c r="I5" s="4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5">
      <c r="A6" s="19">
        <v>1</v>
      </c>
      <c r="B6" s="27" t="s">
        <v>8</v>
      </c>
      <c r="C6" s="28">
        <v>3</v>
      </c>
      <c r="D6" s="19" t="s">
        <v>6</v>
      </c>
      <c r="E6" s="20"/>
      <c r="F6" s="19">
        <v>1</v>
      </c>
      <c r="G6" s="27" t="s">
        <v>53</v>
      </c>
      <c r="H6" s="28">
        <v>4</v>
      </c>
      <c r="I6" s="19" t="s">
        <v>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5">
      <c r="A7" s="19">
        <v>2</v>
      </c>
      <c r="B7" s="29" t="s">
        <v>10</v>
      </c>
      <c r="C7" s="28">
        <v>3</v>
      </c>
      <c r="D7" s="19" t="s">
        <v>6</v>
      </c>
      <c r="E7" s="20"/>
      <c r="F7" s="19">
        <v>2</v>
      </c>
      <c r="G7" s="9" t="s">
        <v>16</v>
      </c>
      <c r="H7" s="30">
        <v>3</v>
      </c>
      <c r="I7" s="19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5">
      <c r="A8" s="19">
        <v>3</v>
      </c>
      <c r="B8" s="9" t="s">
        <v>56</v>
      </c>
      <c r="C8" s="19">
        <v>4</v>
      </c>
      <c r="D8" s="19" t="s">
        <v>6</v>
      </c>
      <c r="E8" s="20"/>
      <c r="F8" s="19">
        <v>3</v>
      </c>
      <c r="G8" s="1" t="s">
        <v>15</v>
      </c>
      <c r="H8" s="28">
        <v>3</v>
      </c>
      <c r="I8" s="19" t="s">
        <v>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5">
      <c r="A9" s="19">
        <v>4</v>
      </c>
      <c r="B9" s="9" t="s">
        <v>95</v>
      </c>
      <c r="C9" s="19">
        <v>2</v>
      </c>
      <c r="D9" s="19" t="s">
        <v>6</v>
      </c>
      <c r="E9" s="20"/>
      <c r="F9" s="19">
        <v>4</v>
      </c>
      <c r="G9" s="31" t="s">
        <v>17</v>
      </c>
      <c r="H9" s="30">
        <v>3</v>
      </c>
      <c r="I9" s="19" t="s">
        <v>7</v>
      </c>
      <c r="J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5">
      <c r="A10" s="19">
        <v>5</v>
      </c>
      <c r="B10" s="27" t="s">
        <v>96</v>
      </c>
      <c r="C10" s="30">
        <v>3</v>
      </c>
      <c r="D10" s="19" t="s">
        <v>6</v>
      </c>
      <c r="E10" s="20"/>
      <c r="F10" s="19">
        <v>5</v>
      </c>
      <c r="G10" s="31" t="s">
        <v>25</v>
      </c>
      <c r="H10" s="28">
        <v>3</v>
      </c>
      <c r="I10" s="19" t="s">
        <v>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5">
      <c r="A11" s="19"/>
      <c r="B11" s="9" t="s">
        <v>38</v>
      </c>
      <c r="C11" s="1"/>
      <c r="D11" s="19" t="s">
        <v>6</v>
      </c>
      <c r="E11" s="20"/>
      <c r="F11" s="19">
        <v>6</v>
      </c>
      <c r="G11" s="9" t="s">
        <v>61</v>
      </c>
      <c r="H11" s="30">
        <v>3</v>
      </c>
      <c r="I11" s="19" t="s">
        <v>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5">
      <c r="A12" s="9"/>
      <c r="B12" s="9" t="s">
        <v>26</v>
      </c>
      <c r="D12" s="19"/>
      <c r="E12" s="20"/>
      <c r="F12" s="19"/>
      <c r="G12" s="9"/>
      <c r="H12" s="19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5">
      <c r="A13" s="9"/>
      <c r="B13" s="27"/>
      <c r="C13" s="22">
        <f>SUM(C6:C11)</f>
        <v>15</v>
      </c>
      <c r="D13" s="19"/>
      <c r="E13" s="20"/>
      <c r="F13" s="19"/>
      <c r="G13" s="9"/>
      <c r="H13" s="22">
        <f>SUM(H6:H12)</f>
        <v>19</v>
      </c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5">
      <c r="A14" s="23">
        <v>6</v>
      </c>
      <c r="B14" s="27" t="s">
        <v>52</v>
      </c>
      <c r="C14" s="28">
        <v>4</v>
      </c>
      <c r="D14" s="19" t="s">
        <v>12</v>
      </c>
      <c r="E14" s="20"/>
      <c r="F14" s="19">
        <v>7</v>
      </c>
      <c r="G14" s="27" t="s">
        <v>49</v>
      </c>
      <c r="H14" s="28">
        <v>3</v>
      </c>
      <c r="I14" s="19" t="s">
        <v>13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5">
      <c r="A15" s="19">
        <v>7</v>
      </c>
      <c r="B15" s="29" t="s">
        <v>14</v>
      </c>
      <c r="C15" s="28">
        <v>3</v>
      </c>
      <c r="D15" s="19" t="s">
        <v>12</v>
      </c>
      <c r="E15" s="20"/>
      <c r="F15" s="23">
        <v>8</v>
      </c>
      <c r="G15" s="27" t="s">
        <v>54</v>
      </c>
      <c r="H15" s="28">
        <v>4</v>
      </c>
      <c r="I15" s="19" t="s">
        <v>13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5">
      <c r="A16" s="23">
        <v>8</v>
      </c>
      <c r="B16" s="1" t="s">
        <v>9</v>
      </c>
      <c r="C16" s="28">
        <v>3</v>
      </c>
      <c r="D16" s="19" t="s">
        <v>12</v>
      </c>
      <c r="E16" s="20"/>
      <c r="F16" s="19">
        <v>9</v>
      </c>
      <c r="G16" s="1" t="s">
        <v>22</v>
      </c>
      <c r="H16" s="19">
        <v>3</v>
      </c>
      <c r="I16" s="19" t="s">
        <v>13</v>
      </c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5">
      <c r="A17" s="19">
        <v>9</v>
      </c>
      <c r="B17" s="27" t="s">
        <v>23</v>
      </c>
      <c r="C17" s="28">
        <v>3</v>
      </c>
      <c r="D17" s="19" t="s">
        <v>12</v>
      </c>
      <c r="E17" s="20"/>
      <c r="F17" s="19">
        <v>10</v>
      </c>
      <c r="G17" s="9" t="s">
        <v>60</v>
      </c>
      <c r="H17" s="30">
        <v>3</v>
      </c>
      <c r="I17" s="19" t="s">
        <v>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5">
      <c r="A18" s="23">
        <v>10</v>
      </c>
      <c r="B18" s="31" t="s">
        <v>57</v>
      </c>
      <c r="C18" s="28">
        <v>3</v>
      </c>
      <c r="D18" s="19" t="s">
        <v>12</v>
      </c>
      <c r="E18" s="20"/>
      <c r="F18" s="19">
        <v>11</v>
      </c>
      <c r="G18" s="1" t="s">
        <v>33</v>
      </c>
      <c r="H18" s="30">
        <v>3</v>
      </c>
      <c r="I18" s="19" t="s">
        <v>13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5">
      <c r="A19" s="19">
        <v>11</v>
      </c>
      <c r="B19" s="27" t="s">
        <v>30</v>
      </c>
      <c r="C19" s="30">
        <v>3</v>
      </c>
      <c r="D19" s="19" t="s">
        <v>12</v>
      </c>
      <c r="E19" s="20"/>
      <c r="F19" s="19">
        <v>12</v>
      </c>
      <c r="G19" s="9" t="s">
        <v>11</v>
      </c>
      <c r="H19" s="30">
        <v>2</v>
      </c>
      <c r="I19" s="19" t="s">
        <v>13</v>
      </c>
      <c r="J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5">
      <c r="A20" s="19"/>
      <c r="B20" s="9" t="s">
        <v>39</v>
      </c>
      <c r="D20" s="19" t="s">
        <v>12</v>
      </c>
      <c r="E20" s="20"/>
      <c r="F20" s="19"/>
      <c r="G20" s="9" t="s">
        <v>97</v>
      </c>
      <c r="H20" s="19"/>
      <c r="I20" s="19" t="s">
        <v>13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5">
      <c r="A21" s="19"/>
      <c r="B21" s="9"/>
      <c r="D21" s="19"/>
      <c r="E21" s="20"/>
      <c r="F21" s="1"/>
      <c r="G21" s="1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5">
      <c r="A22" s="19"/>
      <c r="B22" s="9"/>
      <c r="C22" s="22">
        <f>SUM(C14:C21)</f>
        <v>19</v>
      </c>
      <c r="D22" s="9"/>
      <c r="E22" s="20"/>
      <c r="F22" s="19"/>
      <c r="G22" s="9"/>
      <c r="H22" s="22">
        <f>SUM(H14:H21)</f>
        <v>18</v>
      </c>
      <c r="I22" s="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5">
      <c r="A23" s="19"/>
      <c r="C23" s="1"/>
      <c r="D23" s="9"/>
      <c r="E23" s="32"/>
      <c r="F23" s="9"/>
      <c r="G23" s="9"/>
      <c r="H23" s="9"/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5">
      <c r="A24" s="43" t="s">
        <v>18</v>
      </c>
      <c r="B24" s="44"/>
      <c r="C24" s="44"/>
      <c r="D24" s="44"/>
      <c r="E24" s="20"/>
      <c r="F24" s="43" t="s">
        <v>19</v>
      </c>
      <c r="G24" s="47"/>
      <c r="H24" s="47"/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5">
      <c r="A25" s="24" t="s">
        <v>2</v>
      </c>
      <c r="B25" s="24" t="s">
        <v>3</v>
      </c>
      <c r="C25" s="24" t="s">
        <v>4</v>
      </c>
      <c r="D25" s="24" t="s">
        <v>5</v>
      </c>
      <c r="E25" s="20"/>
      <c r="F25" s="24" t="s">
        <v>2</v>
      </c>
      <c r="G25" s="24" t="s">
        <v>3</v>
      </c>
      <c r="H25" s="24" t="s">
        <v>4</v>
      </c>
      <c r="I25" s="24" t="s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5">
      <c r="A26" s="19">
        <v>1</v>
      </c>
      <c r="B26" s="27" t="s">
        <v>50</v>
      </c>
      <c r="C26" s="19">
        <v>2</v>
      </c>
      <c r="D26" s="19" t="s">
        <v>20</v>
      </c>
      <c r="E26" s="20"/>
      <c r="F26" s="19">
        <v>1</v>
      </c>
      <c r="G26" s="27" t="s">
        <v>32</v>
      </c>
      <c r="H26" s="19">
        <v>2</v>
      </c>
      <c r="I26" s="19" t="s">
        <v>21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5">
      <c r="A27" s="19">
        <v>2</v>
      </c>
      <c r="B27" s="21" t="s">
        <v>55</v>
      </c>
      <c r="C27" s="19">
        <v>2</v>
      </c>
      <c r="D27" s="19" t="s">
        <v>20</v>
      </c>
      <c r="E27" s="20"/>
      <c r="F27" s="19">
        <v>2</v>
      </c>
      <c r="G27" s="13" t="s">
        <v>64</v>
      </c>
      <c r="H27" s="19">
        <v>3</v>
      </c>
      <c r="I27" s="19" t="s">
        <v>21</v>
      </c>
      <c r="J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5">
      <c r="A28" s="19">
        <v>3</v>
      </c>
      <c r="B28" s="31" t="s">
        <v>86</v>
      </c>
      <c r="C28" s="19">
        <v>3</v>
      </c>
      <c r="D28" s="19" t="s">
        <v>20</v>
      </c>
      <c r="E28" s="20"/>
      <c r="F28" s="19">
        <v>3</v>
      </c>
      <c r="G28" s="9" t="s">
        <v>92</v>
      </c>
      <c r="H28" s="19">
        <v>3</v>
      </c>
      <c r="I28" s="19" t="s">
        <v>21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5">
      <c r="A29" s="23">
        <v>4</v>
      </c>
      <c r="B29" s="8" t="s">
        <v>47</v>
      </c>
      <c r="C29" s="23">
        <v>3</v>
      </c>
      <c r="D29" s="19" t="s">
        <v>20</v>
      </c>
      <c r="E29" s="20"/>
      <c r="F29" s="23">
        <v>4</v>
      </c>
      <c r="G29" s="9" t="s">
        <v>79</v>
      </c>
      <c r="H29" s="23">
        <v>3</v>
      </c>
      <c r="I29" s="19" t="s">
        <v>21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5">
      <c r="A30" s="23">
        <v>5</v>
      </c>
      <c r="B30" s="8" t="s">
        <v>58</v>
      </c>
      <c r="C30" s="19">
        <v>3</v>
      </c>
      <c r="D30" s="19" t="s">
        <v>20</v>
      </c>
      <c r="E30" s="20"/>
      <c r="F30" s="23">
        <v>5</v>
      </c>
      <c r="G30" s="8" t="s">
        <v>94</v>
      </c>
      <c r="H30" s="19">
        <v>2</v>
      </c>
      <c r="I30" s="19" t="s">
        <v>21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5">
      <c r="A31" s="19">
        <v>6</v>
      </c>
      <c r="B31" s="9" t="s">
        <v>46</v>
      </c>
      <c r="C31" s="19">
        <v>4</v>
      </c>
      <c r="D31" s="19" t="s">
        <v>20</v>
      </c>
      <c r="E31" s="20"/>
      <c r="F31" s="19">
        <v>6</v>
      </c>
      <c r="G31" s="8" t="s">
        <v>66</v>
      </c>
      <c r="H31" s="19">
        <v>3</v>
      </c>
      <c r="I31" s="19" t="s">
        <v>21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5">
      <c r="A32" s="23"/>
      <c r="B32" s="9" t="s">
        <v>98</v>
      </c>
      <c r="D32" s="19" t="s">
        <v>20</v>
      </c>
      <c r="E32" s="20"/>
      <c r="F32" s="23">
        <v>7</v>
      </c>
      <c r="G32" s="8" t="s">
        <v>67</v>
      </c>
      <c r="H32" s="23">
        <v>2</v>
      </c>
      <c r="I32" s="19" t="s">
        <v>21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5">
      <c r="A33" s="9"/>
      <c r="B33" s="9"/>
      <c r="C33" s="22">
        <f>SUM(C26:C32)</f>
        <v>17</v>
      </c>
      <c r="D33" s="19"/>
      <c r="E33" s="20"/>
      <c r="F33" s="19"/>
      <c r="G33" s="9"/>
      <c r="H33" s="22">
        <f>SUM(H26:H32)</f>
        <v>18</v>
      </c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5">
      <c r="A34" s="9"/>
      <c r="B34" s="1"/>
      <c r="C34" s="1"/>
      <c r="D34" s="19"/>
      <c r="E34" s="20"/>
      <c r="F34" s="19"/>
      <c r="G34" s="9"/>
      <c r="H34" s="38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5">
      <c r="A35" s="23">
        <v>7</v>
      </c>
      <c r="B35" s="27" t="s">
        <v>51</v>
      </c>
      <c r="C35" s="19">
        <v>2</v>
      </c>
      <c r="D35" s="19" t="s">
        <v>27</v>
      </c>
      <c r="E35" s="20"/>
      <c r="F35" s="23">
        <v>8</v>
      </c>
      <c r="G35" s="9" t="s">
        <v>48</v>
      </c>
      <c r="H35" s="19">
        <v>2</v>
      </c>
      <c r="I35" s="19" t="s">
        <v>29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5">
      <c r="A36" s="19">
        <v>8</v>
      </c>
      <c r="B36" s="8" t="s">
        <v>31</v>
      </c>
      <c r="C36" s="23">
        <v>3</v>
      </c>
      <c r="D36" s="23" t="s">
        <v>27</v>
      </c>
      <c r="E36" s="20"/>
      <c r="F36" s="19">
        <v>9</v>
      </c>
      <c r="G36" s="9" t="s">
        <v>80</v>
      </c>
      <c r="H36" s="19">
        <v>3</v>
      </c>
      <c r="I36" s="19" t="s">
        <v>29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5">
      <c r="A37" s="19">
        <v>9</v>
      </c>
      <c r="B37" s="9" t="s">
        <v>45</v>
      </c>
      <c r="C37" s="23">
        <v>3</v>
      </c>
      <c r="D37" s="19" t="s">
        <v>27</v>
      </c>
      <c r="E37" s="20"/>
      <c r="F37" s="23">
        <v>10</v>
      </c>
      <c r="G37" s="9" t="s">
        <v>81</v>
      </c>
      <c r="H37" s="19">
        <v>3</v>
      </c>
      <c r="I37" s="19" t="s">
        <v>29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95" customHeight="1" x14ac:dyDescent="0.25">
      <c r="A38" s="23">
        <v>10</v>
      </c>
      <c r="B38" s="9" t="s">
        <v>43</v>
      </c>
      <c r="C38" s="19">
        <v>3</v>
      </c>
      <c r="D38" s="23" t="s">
        <v>27</v>
      </c>
      <c r="E38" s="20"/>
      <c r="F38" s="23">
        <v>11</v>
      </c>
      <c r="G38" s="8" t="s">
        <v>87</v>
      </c>
      <c r="H38" s="23">
        <v>3</v>
      </c>
      <c r="I38" s="23" t="s">
        <v>29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5">
      <c r="A39" s="23">
        <v>11</v>
      </c>
      <c r="B39" s="8" t="s">
        <v>44</v>
      </c>
      <c r="C39" s="19">
        <v>3</v>
      </c>
      <c r="D39" s="23" t="s">
        <v>27</v>
      </c>
      <c r="E39" s="20"/>
      <c r="F39" s="7">
        <v>12</v>
      </c>
      <c r="G39" s="8" t="s">
        <v>68</v>
      </c>
      <c r="H39" s="19">
        <v>3</v>
      </c>
      <c r="I39" s="23" t="s">
        <v>29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5">
      <c r="A40" s="7">
        <v>12</v>
      </c>
      <c r="B40" s="8" t="s">
        <v>24</v>
      </c>
      <c r="C40" s="19">
        <v>3</v>
      </c>
      <c r="D40" s="23" t="s">
        <v>27</v>
      </c>
      <c r="E40" s="20"/>
      <c r="F40" s="7">
        <v>13</v>
      </c>
      <c r="G40" s="8" t="s">
        <v>69</v>
      </c>
      <c r="H40" s="23">
        <v>2</v>
      </c>
      <c r="I40" s="19" t="s">
        <v>29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5">
      <c r="A41" s="7"/>
      <c r="B41" s="9" t="s">
        <v>99</v>
      </c>
      <c r="C41" s="1"/>
      <c r="D41" s="23" t="s">
        <v>27</v>
      </c>
      <c r="E41" s="2"/>
      <c r="F41" s="23"/>
      <c r="G41" s="8"/>
      <c r="H41" s="23"/>
      <c r="I41" s="19"/>
      <c r="J41" s="1"/>
      <c r="K41" s="14"/>
      <c r="L41" s="2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5">
      <c r="A42" s="5"/>
      <c r="B42" s="1"/>
      <c r="C42" s="6">
        <f>SUM(C35:C40)</f>
        <v>17</v>
      </c>
      <c r="D42" s="1"/>
      <c r="E42" s="2"/>
      <c r="F42" s="7"/>
      <c r="G42" s="9"/>
      <c r="H42" s="6">
        <f>SUM(H35:H41)</f>
        <v>16</v>
      </c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5">
      <c r="A43" s="1"/>
      <c r="B43" s="26"/>
      <c r="C43" s="25"/>
      <c r="D43" s="1"/>
      <c r="E43" s="2"/>
      <c r="F43" s="5"/>
      <c r="G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5">
      <c r="A44" s="39" t="s">
        <v>34</v>
      </c>
      <c r="B44" s="40"/>
      <c r="C44" s="40"/>
      <c r="D44" s="40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5">
      <c r="A45" s="1"/>
      <c r="B45" s="1" t="s">
        <v>36</v>
      </c>
      <c r="C45" s="5">
        <v>12</v>
      </c>
      <c r="D45" s="5" t="s">
        <v>35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thickTop="1" thickBot="1" x14ac:dyDescent="0.3">
      <c r="A47" s="1"/>
      <c r="B47" s="1"/>
      <c r="C47" s="6">
        <f>C45</f>
        <v>12</v>
      </c>
      <c r="D47" s="1"/>
      <c r="E47" s="1"/>
      <c r="F47" s="1"/>
      <c r="G47" s="10" t="s">
        <v>37</v>
      </c>
      <c r="H47" s="11">
        <f>C47+H42+C42+H33+C33+H22+C22+H13+C13</f>
        <v>151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thickTop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5">
      <c r="A49" s="15"/>
      <c r="B49" s="16" t="s">
        <v>85</v>
      </c>
      <c r="C49" s="15"/>
      <c r="D49" s="15"/>
      <c r="E49" s="1"/>
      <c r="F49" s="1"/>
      <c r="G49" s="16" t="s">
        <v>70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5">
      <c r="A50" s="17">
        <v>1</v>
      </c>
      <c r="B50" s="15" t="s">
        <v>40</v>
      </c>
      <c r="C50" s="15">
        <v>2</v>
      </c>
      <c r="D50" s="15"/>
      <c r="E50" s="1"/>
      <c r="F50" s="18">
        <v>1</v>
      </c>
      <c r="G50" s="12" t="s">
        <v>82</v>
      </c>
      <c r="H50" s="1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5">
      <c r="A51" s="17">
        <v>2</v>
      </c>
      <c r="B51" s="15" t="s">
        <v>41</v>
      </c>
      <c r="C51" s="15">
        <v>2</v>
      </c>
      <c r="D51" s="15"/>
      <c r="E51" s="1"/>
      <c r="F51" s="18">
        <v>2</v>
      </c>
      <c r="G51" s="12" t="s">
        <v>83</v>
      </c>
      <c r="H51" s="1">
        <v>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5">
      <c r="A52" s="17">
        <v>3</v>
      </c>
      <c r="B52" s="12" t="s">
        <v>65</v>
      </c>
      <c r="C52" s="15">
        <v>2</v>
      </c>
      <c r="D52" s="15"/>
      <c r="E52" s="1"/>
      <c r="F52" s="18">
        <v>3</v>
      </c>
      <c r="G52" s="12" t="s">
        <v>63</v>
      </c>
      <c r="H52" s="1">
        <v>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5">
      <c r="A53" s="18">
        <v>4</v>
      </c>
      <c r="B53" s="12" t="s">
        <v>42</v>
      </c>
      <c r="C53" s="12">
        <v>2</v>
      </c>
      <c r="D53" s="15"/>
      <c r="E53" s="1"/>
      <c r="F53" s="18">
        <v>4</v>
      </c>
      <c r="G53" s="12" t="s">
        <v>62</v>
      </c>
      <c r="H53" s="1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5">
      <c r="A54" s="18">
        <v>5</v>
      </c>
      <c r="B54" s="12" t="s">
        <v>88</v>
      </c>
      <c r="C54" s="12">
        <v>2</v>
      </c>
      <c r="D54" s="1"/>
      <c r="E54" s="1"/>
      <c r="F54" s="18">
        <v>5</v>
      </c>
      <c r="G54" s="12" t="s">
        <v>91</v>
      </c>
      <c r="H54" s="1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5">
      <c r="A55" s="1"/>
      <c r="B55" s="1"/>
      <c r="C55" s="1"/>
      <c r="D55" s="1"/>
      <c r="E55" s="1"/>
      <c r="F55" s="18"/>
      <c r="G55" s="1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5">
      <c r="A56" s="1"/>
      <c r="B56" s="1"/>
      <c r="C56" s="1"/>
      <c r="D56" s="1"/>
      <c r="E56" s="1"/>
      <c r="F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</sheetData>
  <mergeCells count="8">
    <mergeCell ref="A44:D44"/>
    <mergeCell ref="A1:I1"/>
    <mergeCell ref="A2:I2"/>
    <mergeCell ref="A3:I3"/>
    <mergeCell ref="A4:D4"/>
    <mergeCell ref="F4:I4"/>
    <mergeCell ref="A24:D24"/>
    <mergeCell ref="F24:I24"/>
  </mergeCells>
  <printOptions horizontalCentered="1"/>
  <pageMargins left="0.05" right="0.05" top="0.26" bottom="0.21" header="0.11811023622047245" footer="0.11811023622047245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E13"/>
  <sheetViews>
    <sheetView workbookViewId="0">
      <selection activeCell="E9" sqref="E3:E9"/>
    </sheetView>
  </sheetViews>
  <sheetFormatPr defaultColWidth="15.140625" defaultRowHeight="15" customHeight="1" x14ac:dyDescent="0.25"/>
  <cols>
    <col min="1" max="26" width="7.5703125" customWidth="1"/>
  </cols>
  <sheetData>
    <row r="2" spans="4:5" ht="15" customHeight="1" thickBot="1" x14ac:dyDescent="0.3"/>
    <row r="3" spans="4:5" ht="15" customHeight="1" thickBot="1" x14ac:dyDescent="0.3">
      <c r="D3" s="33">
        <v>3</v>
      </c>
      <c r="E3" s="36">
        <v>3</v>
      </c>
    </row>
    <row r="4" spans="4:5" ht="15" customHeight="1" thickBot="1" x14ac:dyDescent="0.3">
      <c r="D4" s="34">
        <v>2</v>
      </c>
      <c r="E4" s="37">
        <v>3</v>
      </c>
    </row>
    <row r="5" spans="4:5" ht="15" customHeight="1" thickBot="1" x14ac:dyDescent="0.3">
      <c r="D5" s="34">
        <v>2</v>
      </c>
      <c r="E5" s="37">
        <v>3</v>
      </c>
    </row>
    <row r="6" spans="4:5" ht="15" customHeight="1" thickBot="1" x14ac:dyDescent="0.3">
      <c r="D6" s="34">
        <v>2</v>
      </c>
      <c r="E6" s="37">
        <v>4</v>
      </c>
    </row>
    <row r="7" spans="4:5" ht="15" customHeight="1" thickBot="1" x14ac:dyDescent="0.3">
      <c r="D7" s="34">
        <v>2</v>
      </c>
      <c r="E7" s="37">
        <v>2</v>
      </c>
    </row>
    <row r="8" spans="4:5" ht="15" customHeight="1" thickBot="1" x14ac:dyDescent="0.3">
      <c r="D8" s="35">
        <v>4</v>
      </c>
      <c r="E8" s="37">
        <v>2</v>
      </c>
    </row>
    <row r="9" spans="4:5" ht="15" customHeight="1" thickBot="1" x14ac:dyDescent="0.3">
      <c r="D9" s="35">
        <v>4</v>
      </c>
      <c r="E9" s="37">
        <v>2</v>
      </c>
    </row>
    <row r="10" spans="4:5" ht="15" customHeight="1" thickBot="1" x14ac:dyDescent="0.3">
      <c r="D10" s="35">
        <v>4</v>
      </c>
    </row>
    <row r="11" spans="4:5" ht="15" customHeight="1" thickBot="1" x14ac:dyDescent="0.3">
      <c r="D11" s="35">
        <v>2</v>
      </c>
    </row>
    <row r="12" spans="4:5" ht="15" customHeight="1" thickBot="1" x14ac:dyDescent="0.3">
      <c r="D12" s="34">
        <v>2</v>
      </c>
    </row>
    <row r="13" spans="4:5" ht="15" customHeight="1" thickBot="1" x14ac:dyDescent="0.3">
      <c r="D13" s="34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 ninh mạng</vt:lpstr>
      <vt:lpstr>Blockchain</vt:lpstr>
      <vt:lpstr>Điều tra số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TungDang</dc:creator>
  <cp:lastModifiedBy>Dau Hoang</cp:lastModifiedBy>
  <cp:lastPrinted>2024-07-16T00:36:18Z</cp:lastPrinted>
  <dcterms:created xsi:type="dcterms:W3CDTF">2016-04-06T07:22:16Z</dcterms:created>
  <dcterms:modified xsi:type="dcterms:W3CDTF">2025-08-11T07:21:29Z</dcterms:modified>
</cp:coreProperties>
</file>